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06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H18" i="1" l="1"/>
  <c r="F26" i="1"/>
  <c r="G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<sst xmlns="http://schemas.openxmlformats.org/spreadsheetml/2006/main" count="42" uniqueCount="38">
  <si>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</si>
  <si>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</si>
  <si>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</si>
  <si>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</si>
  <si>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</si>
  <si>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</si>
  <si>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</si>
  <si>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</si>
  <si>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</si>
  <si>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</si>
  <si>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</si>
  <si>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</si>
  <si>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</si>
  <si>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</si>
  <si>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</si>
  <si>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</si>
  <si>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</si>
  <si>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</si>
  <si>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</si>
  <si>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</si>
  <si>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</si>
  <si>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</si>
  <si>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</si>
  <si>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</si>
  <si>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</si>
  <si>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</si>
  <si>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</si>
  <si>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</si>
  <si>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</si>
  <si>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CONREGACION ORTIZ</t>
  </si>
  <si>
    <t xml:space="preserve">            Aldo Mar Sigala Serrano</t>
  </si>
  <si>
    <t xml:space="preserve">                Director Financiero</t>
  </si>
  <si>
    <t xml:space="preserve">                                     Ruth Elizabeth Flores Sanchez</t>
  </si>
  <si>
    <t xml:space="preserve">                                               Director Ejecutivo</t>
  </si>
  <si>
    <t xml:space="preserve">                                   _______________________________</t>
  </si>
  <si>
    <t>_____________________________________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</si>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</sst>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22" workbookViewId="0">
      <selection activeCell="B38" sqref="B3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36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1555535</v>
      </c>
      <c r="D18" s="18">
        <f>SUM(D19:D22)</f>
        <v>0</v>
      </c>
      <c r="E18" s="21">
        <f>C18+D18</f>
        <v>1555535</v>
      </c>
      <c r="F18" s="18">
        <f>SUM(F19:F22)</f>
        <v>1913617</v>
      </c>
      <c r="G18" s="21">
        <f>SUM(G19:G22)</f>
        <v>1913617</v>
      </c>
      <c r="H18" s="5">
        <f>G18-C18</f>
        <v>358082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1555535</v>
      </c>
      <c r="D21" s="19">
        <v>0</v>
      </c>
      <c r="E21" s="23">
        <f>C21+D21</f>
        <v>1555535</v>
      </c>
      <c r="F21" s="19">
        <v>1869186</v>
      </c>
      <c r="G21" s="22">
        <v>1869186</v>
      </c>
      <c r="H21" s="7">
        <f>G21-C21</f>
        <v>313651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44431</v>
      </c>
      <c r="G22" s="22">
        <v>44431</v>
      </c>
      <c r="H22" s="7">
        <f>G22-C22</f>
        <v>44431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1555535</v>
      </c>
      <c r="D26" s="26">
        <f>SUM(D24,D18,D8)</f>
        <v>0</v>
      </c>
      <c r="E26" s="15">
        <f>SUM(D26,C26)</f>
        <v>1555535</v>
      </c>
      <c r="F26" s="26">
        <f>SUM(F24,F18,F8)</f>
        <v>1913617</v>
      </c>
      <c r="G26" s="15">
        <f>SUM(G24,G18,G8)</f>
        <v>1913617</v>
      </c>
      <c r="H26" s="28">
        <f>SUM(G26-C26)</f>
        <v>358082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>
      <c r="B28" s="48" t="s">
        <v>37</v>
      </c>
    </row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34</v>
      </c>
      <c r="D33" s="3" t="s">
        <v>35</v>
      </c>
    </row>
    <row r="34" spans="2:4" s="3" customFormat="1" x14ac:dyDescent="0.2">
      <c r="B34" s="3" t="s">
        <v>32</v>
      </c>
      <c r="D34" s="3" t="s">
        <v>30</v>
      </c>
    </row>
    <row r="35" spans="2:4" s="3" customFormat="1" x14ac:dyDescent="0.2">
      <c r="B35" s="3" t="s">
        <v>33</v>
      </c>
      <c r="D35" s="3" t="s">
        <v>31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2019-12-05T18:23:32Z</dcterms:created>
  <dcterms:modified xsi:type="dcterms:W3CDTF">2023-02-03T09:07:56Z</dcterms:modified>
</cp:coreProperties>
</file>